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Evan/Dropbox/WEBSITE CONTENT_ZAYD Media/_FINAL/CCTR Edits 4-26-23/"/>
    </mc:Choice>
  </mc:AlternateContent>
  <xr:revisionPtr revIDLastSave="0" documentId="13_ncr:1_{A91A8F91-B915-B947-B1D8-2274C325D5FA}" xr6:coauthVersionLast="47" xr6:coauthVersionMax="47" xr10:uidLastSave="{00000000-0000-0000-0000-000000000000}"/>
  <bookViews>
    <workbookView xWindow="0" yWindow="460" windowWidth="25600" windowHeight="14760" tabRatio="500" xr2:uid="{00000000-000D-0000-FFFF-FFFF00000000}"/>
  </bookViews>
  <sheets>
    <sheet name="Basic Budget"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4" l="1"/>
  <c r="C18" i="4" s="1"/>
  <c r="C19" i="4" s="1"/>
  <c r="C13" i="4"/>
  <c r="C14" i="4"/>
  <c r="C20" i="4" s="1"/>
  <c r="C12" i="4"/>
  <c r="C15" i="4" l="1"/>
  <c r="C21" i="4" s="1"/>
  <c r="C22" i="4"/>
</calcChain>
</file>

<file path=xl/sharedStrings.xml><?xml version="1.0" encoding="utf-8"?>
<sst xmlns="http://schemas.openxmlformats.org/spreadsheetml/2006/main" count="40" uniqueCount="40">
  <si>
    <t>http://crc.mit.edu</t>
  </si>
  <si>
    <t xml:space="preserve">02139–4307 </t>
  </si>
  <si>
    <t>Email:</t>
  </si>
  <si>
    <t>Cambridge, MA</t>
  </si>
  <si>
    <t>617-258-5026</t>
  </si>
  <si>
    <t>Fax:</t>
  </si>
  <si>
    <t xml:space="preserve">Building E25-201 </t>
  </si>
  <si>
    <t>Phone:</t>
  </si>
  <si>
    <t xml:space="preserve">77 Massachusetts Avenue  </t>
  </si>
  <si>
    <t xml:space="preserve">Massachusetts Institute of Technology </t>
  </si>
  <si>
    <t>617-253-6331</t>
  </si>
  <si>
    <t>Website:</t>
  </si>
  <si>
    <t xml:space="preserve">Start Date: </t>
  </si>
  <si>
    <t xml:space="preserve">Researcher: </t>
  </si>
  <si>
    <t xml:space="preserve">PI: </t>
  </si>
  <si>
    <t xml:space="preserve">Study Title: </t>
  </si>
  <si>
    <t>Price</t>
  </si>
  <si>
    <t>One time protocol onboarding fees:</t>
  </si>
  <si>
    <t>Estimated length of study visit (hours)</t>
  </si>
  <si>
    <t>Study Participant E-consent per hour</t>
  </si>
  <si>
    <t>Number of study visits per participant</t>
  </si>
  <si>
    <t>Desired Number of parcicipants</t>
  </si>
  <si>
    <t>Estimated Total</t>
  </si>
  <si>
    <t>Estimated Subtotal</t>
  </si>
  <si>
    <t>Study Contact:</t>
  </si>
  <si>
    <t>cctr@mit.edu</t>
  </si>
  <si>
    <t>CCTR fees name</t>
  </si>
  <si>
    <t>Research Coordination per hour: screen and schedule</t>
  </si>
  <si>
    <t xml:space="preserve">Estimate per participant </t>
  </si>
  <si>
    <t>Protocol Specific Needs</t>
  </si>
  <si>
    <t>Participant visit hours</t>
  </si>
  <si>
    <t xml:space="preserve">Number CCTR e-consent </t>
  </si>
  <si>
    <r>
      <rPr>
        <b/>
        <sz val="11"/>
        <color theme="1"/>
        <rFont val="Arial Narrow"/>
        <family val="2"/>
      </rPr>
      <t>Study Participant E-consent:</t>
    </r>
    <r>
      <rPr>
        <sz val="11"/>
        <color theme="1"/>
        <rFont val="Arial Narrow"/>
        <family val="2"/>
      </rPr>
      <t xml:space="preserve"> Obtain informed consent through remote INFORMED CONSENT PROCESS</t>
    </r>
  </si>
  <si>
    <r>
      <rPr>
        <b/>
        <sz val="11"/>
        <color theme="1"/>
        <rFont val="Arial Narrow"/>
        <family val="2"/>
      </rPr>
      <t xml:space="preserve">Research Coordination: </t>
    </r>
    <r>
      <rPr>
        <sz val="11"/>
        <color theme="1"/>
        <rFont val="Arial Narrow"/>
        <family val="2"/>
      </rPr>
      <t>Subject identification screening, scheduling, and follow-up</t>
    </r>
    <r>
      <rPr>
        <b/>
        <sz val="11"/>
        <color theme="1"/>
        <rFont val="Arial Narrow"/>
        <family val="2"/>
      </rPr>
      <t xml:space="preserve">                           </t>
    </r>
    <r>
      <rPr>
        <sz val="11"/>
        <color theme="1"/>
        <rFont val="Arial Narrow"/>
        <family val="2"/>
      </rPr>
      <t xml:space="preserve">                                                                                                         </t>
    </r>
  </si>
  <si>
    <r>
      <rPr>
        <b/>
        <sz val="11"/>
        <color theme="1"/>
        <rFont val="Arial Narrow"/>
        <family val="2"/>
      </rPr>
      <t xml:space="preserve">Study Visit: </t>
    </r>
    <r>
      <rPr>
        <sz val="11"/>
        <color theme="1"/>
        <rFont val="Arial Narrow"/>
        <family val="2"/>
      </rPr>
      <t>Room + clinician (may include history and physical, confirm inclusion/exclusion , phlebotomy, POC testing, skin biopsy, other tissue/bio collection,experimental product admin, device instrumentation, questionnaire administration and interpretation.</t>
    </r>
  </si>
  <si>
    <r>
      <rPr>
        <b/>
        <sz val="16"/>
        <rFont val="Arial Narrow"/>
        <family val="2"/>
      </rPr>
      <t xml:space="preserve">                                                                             </t>
    </r>
    <r>
      <rPr>
        <b/>
        <sz val="20"/>
        <rFont val="Arial Narrow"/>
        <family val="2"/>
      </rPr>
      <t xml:space="preserve">  </t>
    </r>
    <r>
      <rPr>
        <b/>
        <sz val="18"/>
        <rFont val="Arial Narrow"/>
        <family val="2"/>
      </rPr>
      <t xml:space="preserve"> Prior to enrollment of any research participant       </t>
    </r>
    <r>
      <rPr>
        <sz val="16"/>
        <rFont val="Arial Narrow"/>
        <family val="2"/>
      </rPr>
      <t xml:space="preserve">                                                                                                                                                                                                                                                                                 </t>
    </r>
    <r>
      <rPr>
        <sz val="14"/>
        <rFont val="Arial Narrow"/>
        <family val="2"/>
      </rPr>
      <t>1.</t>
    </r>
    <r>
      <rPr>
        <b/>
        <sz val="14"/>
        <rFont val="Arial Narrow"/>
        <family val="2"/>
      </rPr>
      <t xml:space="preserve"> Protocol must be approved by COUHES or outside IRB,                                                                                                                                                                                                                                                                                      2. Approved regulatory documents sent to CCTR (including lab processing documents and any other protocol specific instructions)                                                                                                                                          3. PI must approve budget via signature                                                                                                                                                                                                                                                                                              4. iLab account created with associated cost object. </t>
    </r>
  </si>
  <si>
    <t xml:space="preserve">COUHES#: </t>
  </si>
  <si>
    <t xml:space="preserve">Center for Clinical and Translational Research                                                                                         </t>
  </si>
  <si>
    <r>
      <t xml:space="preserve">These totals outline the rough estimated costs for your research project. </t>
    </r>
    <r>
      <rPr>
        <b/>
        <u/>
        <sz val="12"/>
        <rFont val="Arial Narrow"/>
        <family val="2"/>
      </rPr>
      <t>Please add at least 20% on top of the estimated total</t>
    </r>
  </si>
  <si>
    <t xml:space="preserve">Actual cost may change once study specifics are finalized. Research team will be notified of any changes in cost prior to them being incurred. 
NB: This budget is an estimate as the actual cost may be less or more depending on changes to protocol, number of actual study enrollment or changes in MIT policy related to core facility cost structure.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</si>
</sst>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1" x14ac:knownFonts="1">
    <font>
      <sz val="11"/>
      <color theme="1"/>
      <name val="Calibri"/>
      <family val="2"/>
      <scheme val="minor"/>
    </font>
    <font>
      <sz val="12"/>
      <color theme="1"/>
      <name val="Calibri"/>
      <family val="2"/>
      <charset val="136"/>
      <scheme val="minor"/>
    </font>
    <font>
      <sz val="12"/>
      <color theme="1"/>
      <name val="Arial Narrow"/>
      <family val="2"/>
    </font>
    <font>
      <sz val="11"/>
      <color theme="1"/>
      <name val="Arial Narrow"/>
      <family val="2"/>
    </font>
    <font>
      <sz val="12"/>
      <name val="Arial Narrow"/>
      <family val="2"/>
    </font>
    <font>
      <b/>
      <sz val="12"/>
      <name val="Arial Narrow"/>
      <family val="2"/>
    </font>
    <font>
      <sz val="14"/>
      <color theme="1"/>
      <name val="Arial Narrow"/>
      <family val="2"/>
    </font>
    <font>
      <b/>
      <sz val="11"/>
      <name val="Arial Narrow"/>
      <family val="2"/>
    </font>
    <font>
      <u/>
      <sz val="11"/>
      <color theme="10"/>
      <name val="Calibri"/>
      <family val="2"/>
    </font>
    <font>
      <sz val="11"/>
      <name val="Arial Narrow"/>
      <family val="2"/>
    </font>
    <font>
      <u/>
      <sz val="11"/>
      <color theme="10"/>
      <name val="Arial Narrow"/>
      <family val="2"/>
    </font>
    <font>
      <sz val="11"/>
      <color rgb="FF000000"/>
      <name val="Arial Narrow"/>
      <family val="2"/>
    </font>
    <font>
      <b/>
      <sz val="11"/>
      <color theme="1"/>
      <name val="Calibri"/>
      <family val="2"/>
      <scheme val="minor"/>
    </font>
    <font>
      <u/>
      <sz val="11"/>
      <color theme="11"/>
      <name val="Calibri"/>
      <family val="2"/>
      <scheme val="minor"/>
    </font>
    <font>
      <b/>
      <sz val="20"/>
      <color theme="1"/>
      <name val="Arial Narrow"/>
      <family val="2"/>
    </font>
    <font>
      <b/>
      <sz val="18"/>
      <color theme="1"/>
      <name val="Arial Narrow"/>
      <family val="2"/>
    </font>
    <font>
      <b/>
      <sz val="11"/>
      <color rgb="FF000000"/>
      <name val="Arial Narrow"/>
      <family val="2"/>
    </font>
    <font>
      <b/>
      <sz val="11"/>
      <color theme="1"/>
      <name val="Arial Narrow"/>
      <family val="2"/>
    </font>
    <font>
      <b/>
      <sz val="14"/>
      <name val="Arial Narrow"/>
      <family val="2"/>
    </font>
    <font>
      <b/>
      <sz val="16"/>
      <color rgb="FFFF0000"/>
      <name val="Arial Narrow"/>
      <family val="2"/>
    </font>
    <font>
      <sz val="14"/>
      <name val="Arial Narrow"/>
      <family val="2"/>
    </font>
    <font>
      <b/>
      <sz val="14"/>
      <color rgb="FFFF0000"/>
      <name val="Arial Narrow"/>
      <family val="2"/>
    </font>
    <font>
      <b/>
      <sz val="14"/>
      <color theme="3"/>
      <name val="Arial Narrow"/>
      <family val="2"/>
    </font>
    <font>
      <sz val="16"/>
      <color theme="5" tint="0.59999389629810485"/>
      <name val="Arial Narrow"/>
      <family val="2"/>
    </font>
    <font>
      <b/>
      <sz val="16"/>
      <color theme="5" tint="0.59999389629810485"/>
      <name val="Arial Narrow"/>
      <family val="2"/>
    </font>
    <font>
      <b/>
      <sz val="16"/>
      <name val="Arial Narrow"/>
      <family val="2"/>
    </font>
    <font>
      <sz val="16"/>
      <name val="Arial Narrow"/>
      <family val="2"/>
    </font>
    <font>
      <b/>
      <sz val="20"/>
      <name val="Arial Narrow"/>
      <family val="2"/>
    </font>
    <font>
      <b/>
      <sz val="16"/>
      <color theme="9"/>
      <name val="Arial Narrow"/>
      <family val="2"/>
    </font>
    <font>
      <b/>
      <u/>
      <sz val="12"/>
      <name val="Arial Narrow"/>
      <family val="2"/>
    </font>
    <font>
      <b/>
      <sz val="18"/>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s>
  <borders count="6">
    <border>
      <left/>
      <right/>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bottom/>
      <diagonal/>
    </border>
  </borders>
  <cellStyleXfs count="7">
    <xf numFmtId="0" fontId="0" fillId="0" borderId="0"/>
    <xf numFmtId="0" fontId="12" fillId="0" borderId="1" applyNumberFormat="0" applyFill="0" applyAlignment="0" applyProtection="0"/>
    <xf numFmtId="0" fontId="8"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0">
    <xf numFmtId="0" fontId="0" fillId="0" borderId="0" xfId="0"/>
    <xf numFmtId="0" fontId="2" fillId="0" borderId="0" xfId="0" applyFont="1"/>
    <xf numFmtId="0" fontId="3" fillId="0" borderId="0" xfId="0" applyFont="1"/>
    <xf numFmtId="0" fontId="3" fillId="0" borderId="0" xfId="0" applyFont="1" applyAlignment="1">
      <alignment wrapText="1"/>
    </xf>
    <xf numFmtId="0" fontId="11"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horizontal="left" wrapText="1" readingOrder="1"/>
    </xf>
    <xf numFmtId="0" fontId="10" fillId="0" borderId="0" xfId="2" applyNumberFormat="1" applyFont="1" applyBorder="1" applyAlignment="1" applyProtection="1">
      <alignment horizontal="left" wrapText="1"/>
    </xf>
    <xf numFmtId="0" fontId="9" fillId="0" borderId="0" xfId="0" applyFont="1" applyAlignment="1">
      <alignment horizontal="left"/>
    </xf>
    <xf numFmtId="0" fontId="11" fillId="0" borderId="0" xfId="0" applyFont="1" applyAlignment="1">
      <alignment horizontal="left"/>
    </xf>
    <xf numFmtId="0" fontId="3" fillId="0" borderId="0" xfId="0" applyFont="1" applyAlignment="1">
      <alignment horizontal="left" indent="4"/>
    </xf>
    <xf numFmtId="0" fontId="4" fillId="0" borderId="0" xfId="0" applyFont="1" applyAlignment="1">
      <alignment horizontal="left"/>
    </xf>
    <xf numFmtId="0" fontId="4" fillId="0" borderId="0" xfId="0" applyFont="1"/>
    <xf numFmtId="0" fontId="4" fillId="0" borderId="3" xfId="0" applyFont="1" applyBorder="1" applyAlignment="1">
      <alignment horizontal="left"/>
    </xf>
    <xf numFmtId="14" fontId="4" fillId="0" borderId="4" xfId="0" applyNumberFormat="1" applyFont="1" applyBorder="1" applyAlignment="1">
      <alignment horizontal="left"/>
    </xf>
    <xf numFmtId="0" fontId="14" fillId="0" borderId="3" xfId="1" applyFont="1" applyBorder="1" applyAlignment="1">
      <alignment horizontal="center" vertical="center" wrapText="1"/>
    </xf>
    <xf numFmtId="0" fontId="3" fillId="0" borderId="2" xfId="0" applyFont="1" applyBorder="1"/>
    <xf numFmtId="0" fontId="3" fillId="0" borderId="0" xfId="0" applyFont="1" applyAlignment="1">
      <alignment vertical="center"/>
    </xf>
    <xf numFmtId="164" fontId="7" fillId="0" borderId="0" xfId="0" applyNumberFormat="1" applyFont="1" applyAlignment="1">
      <alignment horizontal="left" wrapText="1"/>
    </xf>
    <xf numFmtId="0" fontId="8" fillId="0" borderId="0" xfId="2" applyNumberFormat="1" applyBorder="1" applyAlignment="1" applyProtection="1">
      <alignment wrapText="1"/>
    </xf>
    <xf numFmtId="164" fontId="19" fillId="0" borderId="2" xfId="0" applyNumberFormat="1" applyFont="1" applyBorder="1" applyAlignment="1">
      <alignment horizontal="left"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wrapText="1"/>
    </xf>
    <xf numFmtId="164" fontId="6" fillId="2" borderId="2" xfId="0" applyNumberFormat="1" applyFont="1" applyFill="1" applyBorder="1" applyAlignment="1">
      <alignment horizontal="center" vertical="center"/>
    </xf>
    <xf numFmtId="164" fontId="20" fillId="2" borderId="2" xfId="0" applyNumberFormat="1" applyFont="1" applyFill="1" applyBorder="1" applyAlignment="1">
      <alignment horizontal="center" vertical="center" wrapText="1"/>
    </xf>
    <xf numFmtId="0" fontId="20" fillId="2" borderId="2" xfId="0" applyFont="1" applyFill="1" applyBorder="1" applyAlignment="1">
      <alignment horizontal="left" vertical="center" wrapText="1"/>
    </xf>
    <xf numFmtId="0" fontId="21" fillId="3" borderId="2" xfId="0" applyFont="1" applyFill="1" applyBorder="1" applyAlignment="1">
      <alignment vertical="center"/>
    </xf>
    <xf numFmtId="0" fontId="6" fillId="3" borderId="2" xfId="0" applyFont="1" applyFill="1" applyBorder="1" applyAlignment="1">
      <alignment wrapText="1"/>
    </xf>
    <xf numFmtId="0" fontId="22"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164" fontId="18" fillId="3" borderId="2" xfId="0" applyNumberFormat="1" applyFont="1" applyFill="1" applyBorder="1" applyAlignment="1">
      <alignment horizontal="left" wrapText="1"/>
    </xf>
    <xf numFmtId="0" fontId="20" fillId="4" borderId="2" xfId="0" applyFont="1" applyFill="1" applyBorder="1" applyAlignment="1">
      <alignment horizontal="left" vertical="center" wrapText="1"/>
    </xf>
    <xf numFmtId="164" fontId="6" fillId="4" borderId="2" xfId="0" applyNumberFormat="1" applyFont="1" applyFill="1" applyBorder="1" applyAlignment="1">
      <alignment horizontal="center" vertical="center"/>
    </xf>
    <xf numFmtId="164" fontId="20" fillId="4" borderId="2" xfId="0" applyNumberFormat="1" applyFont="1" applyFill="1" applyBorder="1" applyAlignment="1">
      <alignment horizontal="center" vertical="center" wrapText="1"/>
    </xf>
    <xf numFmtId="0" fontId="23" fillId="0" borderId="0" xfId="0" applyFont="1"/>
    <xf numFmtId="0" fontId="24" fillId="0" borderId="0" xfId="0" applyFont="1" applyAlignment="1">
      <alignment horizontal="left" wrapText="1"/>
    </xf>
    <xf numFmtId="0" fontId="28" fillId="0" borderId="0" xfId="0" applyFont="1" applyAlignment="1">
      <alignment horizontal="left" wrapText="1"/>
    </xf>
    <xf numFmtId="164" fontId="28" fillId="0" borderId="0" xfId="0" applyNumberFormat="1" applyFont="1" applyAlignment="1">
      <alignment horizontal="left" wrapText="1"/>
    </xf>
    <xf numFmtId="0" fontId="20" fillId="2" borderId="2" xfId="0" applyFont="1" applyFill="1" applyBorder="1" applyAlignment="1">
      <alignment horizontal="left" vertical="center"/>
    </xf>
    <xf numFmtId="164" fontId="20" fillId="2" borderId="2" xfId="0" applyNumberFormat="1" applyFont="1" applyFill="1" applyBorder="1" applyAlignment="1">
      <alignment horizontal="center" vertical="center"/>
    </xf>
    <xf numFmtId="0" fontId="19" fillId="0" borderId="2" xfId="0" applyFont="1" applyBorder="1" applyAlignment="1">
      <alignment horizontal="left" wrapText="1"/>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wrapText="1"/>
    </xf>
    <xf numFmtId="0" fontId="3" fillId="0" borderId="0" xfId="0" applyFont="1" applyAlignment="1">
      <alignment vertical="center" wrapText="1"/>
    </xf>
    <xf numFmtId="0" fontId="15" fillId="0" borderId="3" xfId="1" applyFont="1" applyBorder="1" applyAlignment="1">
      <alignment horizontal="center" vertical="center" wrapText="1"/>
    </xf>
    <xf numFmtId="0" fontId="16"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top" wrapText="1"/>
    </xf>
  </cellXfs>
  <cellStyles count="7">
    <cellStyle name="Currency 2" xfId="4" xr:uid="{00000000-0005-0000-0000-000001000000}"/>
    <cellStyle name="Followed Hyperlink" xfId="5" builtinId="9" hidden="1"/>
    <cellStyle name="Followed Hyperlink" xfId="6" builtinId="9" hidden="1"/>
    <cellStyle name="Hyperlink" xfId="2" builtinId="8"/>
    <cellStyle name="Normal" xfId="0" builtinId="0"/>
    <cellStyle name="Normal 2" xfId="3" xr:uid="{00000000-0005-0000-0000-000006000000}"/>
    <cellStyle name="Total" xfId="1" builtinId="25"/>
  </cellStyles>
  <dxfs count="0"/>
  <tableStyles count="0" defaultTableStyle="TableStyleMedium9" defaultPivotStyle="PivotStyleMedium4"/>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540039</xdr:colOff>
      <xdr:row>0</xdr:row>
      <xdr:rowOff>51954</xdr:rowOff>
    </xdr:from>
    <xdr:to>
      <xdr:col>0</xdr:col>
      <xdr:colOff>1342435</xdr:colOff>
      <xdr:row>0</xdr:row>
      <xdr:rowOff>791439</xdr:rowOff>
    </xdr:to>
    <xdr:pic>
      <xdr:nvPicPr>
        <xdr:cNvPr id="4" name="Picture 3">
          <a:extLst>
            <a:ext uri="{FF2B5EF4-FFF2-40B4-BE49-F238E27FC236}">
              <a16:creationId xmlns:a16="http://schemas.microsoft.com/office/drawing/2014/main" id="{A96A451C-E486-4D8B-9B6C-A062D8C48009}"/>
            </a:ext>
          </a:extLst>
        </xdr:cNvPr>
        <xdr:cNvPicPr>
          <a:picLocks noChangeAspect="1"/>
        </xdr:cNvPicPr>
      </xdr:nvPicPr>
      <xdr:blipFill>
        <a:blip xmlns:r="http://schemas.openxmlformats.org/officeDocument/2006/relationships" r:embed="rId1"/>
        <a:stretch>
          <a:fillRect/>
        </a:stretch>
      </xdr:blipFill>
      <xdr:spPr>
        <a:xfrm>
          <a:off x="540039" y="51954"/>
          <a:ext cx="802396" cy="7394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tr@mit.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0562-E7C7-F34B-AF9E-869FB6DAFD38}">
  <dimension ref="A1:G29"/>
  <sheetViews>
    <sheetView showGridLines="0" tabSelected="1" view="pageLayout" zoomScale="76" zoomScaleNormal="87" zoomScalePageLayoutView="76" workbookViewId="0">
      <selection activeCell="B1" sqref="B1:G1"/>
    </sheetView>
  </sheetViews>
  <sheetFormatPr baseColWidth="10" defaultColWidth="8.83203125" defaultRowHeight="14" x14ac:dyDescent="0.15"/>
  <cols>
    <col min="1" max="1" width="26.83203125" style="3" customWidth="1"/>
    <col min="2" max="2" width="29.83203125" style="2" customWidth="1"/>
    <col min="3" max="3" width="51.1640625" style="3" customWidth="1"/>
    <col min="4" max="4" width="15.83203125" style="2" customWidth="1"/>
    <col min="5" max="5" width="13.33203125" style="2" customWidth="1"/>
    <col min="6" max="6" width="15.83203125" style="2" customWidth="1"/>
    <col min="7" max="7" width="12.5" style="2" customWidth="1"/>
    <col min="8" max="9" width="8.83203125" style="2"/>
    <col min="10" max="10" width="8.83203125" style="2" customWidth="1"/>
    <col min="11" max="16384" width="8.83203125" style="2"/>
  </cols>
  <sheetData>
    <row r="1" spans="1:7" ht="66.5" customHeight="1" x14ac:dyDescent="0.15">
      <c r="A1" s="15"/>
      <c r="B1" s="45" t="s">
        <v>37</v>
      </c>
      <c r="C1" s="45"/>
      <c r="D1" s="45"/>
      <c r="E1" s="45"/>
      <c r="F1" s="45"/>
      <c r="G1" s="45"/>
    </row>
    <row r="2" spans="1:7" ht="22" customHeight="1" x14ac:dyDescent="0.2">
      <c r="A2" s="46" t="s">
        <v>15</v>
      </c>
      <c r="B2" s="46"/>
      <c r="C2" s="46"/>
      <c r="D2" s="46"/>
      <c r="E2" s="46"/>
      <c r="F2" s="12" t="s">
        <v>12</v>
      </c>
      <c r="G2" s="14"/>
    </row>
    <row r="3" spans="1:7" ht="16" x14ac:dyDescent="0.2">
      <c r="A3" s="8" t="s">
        <v>9</v>
      </c>
      <c r="F3" s="1" t="s">
        <v>24</v>
      </c>
      <c r="G3" s="14"/>
    </row>
    <row r="4" spans="1:7" ht="16" x14ac:dyDescent="0.2">
      <c r="A4" s="9" t="s">
        <v>8</v>
      </c>
      <c r="B4" s="10" t="s">
        <v>7</v>
      </c>
      <c r="C4" s="6" t="s">
        <v>10</v>
      </c>
      <c r="F4" s="11" t="s">
        <v>13</v>
      </c>
      <c r="G4" s="14"/>
    </row>
    <row r="5" spans="1:7" ht="16" x14ac:dyDescent="0.2">
      <c r="A5" s="4" t="s">
        <v>6</v>
      </c>
      <c r="B5" s="10" t="s">
        <v>5</v>
      </c>
      <c r="C5" s="3" t="s">
        <v>4</v>
      </c>
      <c r="F5" s="12" t="s">
        <v>14</v>
      </c>
      <c r="G5" s="13"/>
    </row>
    <row r="6" spans="1:7" ht="16" x14ac:dyDescent="0.2">
      <c r="A6" s="4" t="s">
        <v>3</v>
      </c>
      <c r="B6" s="10" t="s">
        <v>2</v>
      </c>
      <c r="C6" s="19" t="s">
        <v>25</v>
      </c>
      <c r="F6" s="12" t="s">
        <v>36</v>
      </c>
      <c r="G6" s="13"/>
    </row>
    <row r="7" spans="1:7" ht="16" x14ac:dyDescent="0.2">
      <c r="A7" s="4" t="s">
        <v>1</v>
      </c>
      <c r="B7" s="10" t="s">
        <v>11</v>
      </c>
      <c r="C7" s="7" t="s">
        <v>0</v>
      </c>
      <c r="F7" s="11"/>
      <c r="G7" s="11"/>
    </row>
    <row r="8" spans="1:7" ht="34" customHeight="1" x14ac:dyDescent="0.15">
      <c r="A8" s="48" t="s">
        <v>38</v>
      </c>
      <c r="B8" s="48"/>
      <c r="C8" s="48"/>
      <c r="D8" s="48"/>
      <c r="E8" s="48"/>
      <c r="F8" s="48"/>
      <c r="G8" s="48"/>
    </row>
    <row r="9" spans="1:7" ht="105" customHeight="1" x14ac:dyDescent="0.15">
      <c r="A9" s="47" t="s">
        <v>35</v>
      </c>
      <c r="B9" s="47"/>
      <c r="C9" s="47"/>
      <c r="D9" s="47"/>
      <c r="E9" s="47"/>
      <c r="F9" s="47"/>
      <c r="G9" s="47"/>
    </row>
    <row r="10" spans="1:7" ht="43" customHeight="1" x14ac:dyDescent="0.15">
      <c r="A10" s="49" t="s">
        <v>39</v>
      </c>
      <c r="B10" s="49"/>
      <c r="C10" s="49"/>
      <c r="D10" s="49"/>
      <c r="E10" s="49"/>
      <c r="F10" s="49"/>
      <c r="G10" s="49"/>
    </row>
    <row r="11" spans="1:7" ht="19" x14ac:dyDescent="0.2">
      <c r="A11" s="21" t="s">
        <v>26</v>
      </c>
      <c r="B11" s="21" t="s">
        <v>16</v>
      </c>
      <c r="C11" s="22" t="s">
        <v>23</v>
      </c>
      <c r="E11" s="5"/>
    </row>
    <row r="12" spans="1:7" ht="38" x14ac:dyDescent="0.15">
      <c r="A12" s="31" t="s">
        <v>17</v>
      </c>
      <c r="B12" s="32">
        <v>650</v>
      </c>
      <c r="C12" s="33">
        <f>B12</f>
        <v>650</v>
      </c>
    </row>
    <row r="13" spans="1:7" ht="38" x14ac:dyDescent="0.15">
      <c r="A13" s="25" t="s">
        <v>27</v>
      </c>
      <c r="B13" s="23">
        <v>75</v>
      </c>
      <c r="C13" s="24">
        <f>37.5</f>
        <v>37.5</v>
      </c>
      <c r="D13" s="41" t="s">
        <v>33</v>
      </c>
      <c r="E13" s="42"/>
      <c r="F13" s="42"/>
      <c r="G13" s="42"/>
    </row>
    <row r="14" spans="1:7" s="17" customFormat="1" ht="38" x14ac:dyDescent="0.2">
      <c r="A14" s="25" t="s">
        <v>19</v>
      </c>
      <c r="B14" s="23">
        <v>100</v>
      </c>
      <c r="C14" s="24">
        <f>B14/2</f>
        <v>50</v>
      </c>
      <c r="D14" s="43" t="s">
        <v>32</v>
      </c>
      <c r="E14" s="44"/>
      <c r="F14" s="44"/>
      <c r="G14" s="44"/>
    </row>
    <row r="15" spans="1:7" ht="61" customHeight="1" x14ac:dyDescent="0.15">
      <c r="A15" s="38" t="s">
        <v>30</v>
      </c>
      <c r="B15" s="23">
        <v>150</v>
      </c>
      <c r="C15" s="39">
        <f>(B15*B17)*(B18)*(B19)+( C14*B20)+(C13*B19)</f>
        <v>19375</v>
      </c>
      <c r="D15" s="43" t="s">
        <v>34</v>
      </c>
      <c r="E15" s="44"/>
      <c r="F15" s="44"/>
      <c r="G15" s="44"/>
    </row>
    <row r="16" spans="1:7" ht="19" x14ac:dyDescent="0.15">
      <c r="A16" s="26"/>
      <c r="B16" s="28" t="s">
        <v>29</v>
      </c>
      <c r="C16" s="26"/>
      <c r="D16" s="5"/>
      <c r="E16" s="5"/>
    </row>
    <row r="17" spans="1:5" ht="38" x14ac:dyDescent="0.2">
      <c r="A17" s="27" t="s">
        <v>18</v>
      </c>
      <c r="B17" s="29">
        <v>2</v>
      </c>
      <c r="C17" s="30">
        <f>B15*B17</f>
        <v>300</v>
      </c>
      <c r="D17" s="5"/>
      <c r="E17" s="5"/>
    </row>
    <row r="18" spans="1:5" ht="38" x14ac:dyDescent="0.2">
      <c r="A18" s="27" t="s">
        <v>20</v>
      </c>
      <c r="B18" s="29">
        <v>1</v>
      </c>
      <c r="C18" s="30">
        <f>(B18*C17)</f>
        <v>300</v>
      </c>
      <c r="D18" s="5"/>
      <c r="E18" s="5"/>
    </row>
    <row r="19" spans="1:5" ht="38" x14ac:dyDescent="0.2">
      <c r="A19" s="27" t="s">
        <v>21</v>
      </c>
      <c r="B19" s="29">
        <v>50</v>
      </c>
      <c r="C19" s="30">
        <f>(B19*C18)</f>
        <v>15000</v>
      </c>
      <c r="D19" s="5"/>
      <c r="E19" s="5"/>
    </row>
    <row r="20" spans="1:5" ht="19" x14ac:dyDescent="0.2">
      <c r="A20" s="27" t="s">
        <v>31</v>
      </c>
      <c r="B20" s="29">
        <v>50</v>
      </c>
      <c r="C20" s="30">
        <f>(B20*C14)</f>
        <v>2500</v>
      </c>
      <c r="D20" s="5"/>
      <c r="E20" s="5"/>
    </row>
    <row r="21" spans="1:5" ht="21" x14ac:dyDescent="0.2">
      <c r="A21" s="16"/>
      <c r="B21" s="40" t="s">
        <v>22</v>
      </c>
      <c r="C21" s="20">
        <f>(C15+C1)+C12</f>
        <v>20025</v>
      </c>
      <c r="D21" s="5"/>
      <c r="E21" s="5"/>
    </row>
    <row r="22" spans="1:5" s="34" customFormat="1" ht="27" customHeight="1" x14ac:dyDescent="0.2">
      <c r="B22" s="36" t="s">
        <v>28</v>
      </c>
      <c r="C22" s="37">
        <f>C17+C13+C14</f>
        <v>387.5</v>
      </c>
      <c r="D22" s="35"/>
      <c r="E22" s="35"/>
    </row>
    <row r="23" spans="1:5" x14ac:dyDescent="0.15">
      <c r="A23" s="2"/>
      <c r="B23" s="5"/>
      <c r="C23" s="18"/>
      <c r="D23" s="5"/>
      <c r="E23" s="5"/>
    </row>
    <row r="24" spans="1:5" x14ac:dyDescent="0.15">
      <c r="A24" s="2"/>
      <c r="B24" s="5"/>
      <c r="C24" s="18"/>
      <c r="D24" s="5"/>
      <c r="E24" s="5"/>
    </row>
    <row r="25" spans="1:5" x14ac:dyDescent="0.15">
      <c r="A25" s="2"/>
      <c r="B25" s="5"/>
      <c r="C25" s="18"/>
      <c r="D25" s="5"/>
      <c r="E25" s="5"/>
    </row>
    <row r="26" spans="1:5" x14ac:dyDescent="0.15">
      <c r="A26" s="2"/>
      <c r="B26" s="5"/>
      <c r="C26" s="18"/>
      <c r="D26" s="5"/>
      <c r="E26" s="5"/>
    </row>
    <row r="27" spans="1:5" x14ac:dyDescent="0.15">
      <c r="A27" s="2"/>
      <c r="C27" s="5"/>
      <c r="D27" s="5"/>
      <c r="E27" s="5"/>
    </row>
    <row r="28" spans="1:5" x14ac:dyDescent="0.15">
      <c r="A28" s="2"/>
      <c r="C28" s="5"/>
      <c r="D28" s="5"/>
      <c r="E28" s="5"/>
    </row>
    <row r="29" spans="1:5" x14ac:dyDescent="0.15">
      <c r="A29" s="2"/>
      <c r="C29" s="5"/>
      <c r="D29" s="5"/>
      <c r="E29" s="5"/>
    </row>
  </sheetData>
  <mergeCells count="8">
    <mergeCell ref="D13:G13"/>
    <mergeCell ref="D14:G14"/>
    <mergeCell ref="D15:G15"/>
    <mergeCell ref="B1:G1"/>
    <mergeCell ref="A2:E2"/>
    <mergeCell ref="A9:G9"/>
    <mergeCell ref="A8:G8"/>
    <mergeCell ref="A10:G10"/>
  </mergeCells>
  <hyperlinks>
    <hyperlink ref="C6" r:id="rId1" xr:uid="{0E43A649-5F46-4849-A065-EA8935AC57D5}"/>
  </hyperlinks>
  <pageMargins left="0.25" right="0.25" top="0.75" bottom="0.75" header="0.3" footer="0.3"/>
  <pageSetup scale="73" fitToHeight="2" orientation="landscape" horizontalDpi="4294967292" verticalDpi="4294967292" r:id="rId2"/>
  <headerFooter>
    <oddHeader>&amp;L&amp;D&amp;C&amp;"System Font,Bold"&amp;10&amp;K000000BUDJET &amp;"System Font,Bold Italic"ESTIMATE&amp;"System Font,Bold" &amp;"System Font,Regular"
(worksheet for quick budget estimate)</oddHeader>
    <oddFooter>&amp;R&amp;P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Basic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O'Mara Taylor</dc:creator>
  <cp:lastModifiedBy>Linton, Evan R.</cp:lastModifiedBy>
  <cp:lastPrinted>2023-02-27T18:27:02Z</cp:lastPrinted>
  <dcterms:created xsi:type="dcterms:W3CDTF">2017-09-21T19:06:58Z</dcterms:created>
  <dcterms:modified xsi:type="dcterms:W3CDTF">2023-04-26T20:43:58Z</dcterms:modified>
</cp:coreProperties>
</file>