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autoCompressPictures="0"/>
  <mc:AlternateContent xmlns:mc="http://schemas.openxmlformats.org/markup-compatibility/2006">
    <mc:Choice Requires="x15">
      <x15ac:absPath xmlns:x15ac="http://schemas.microsoft.com/office/spreadsheetml/2010/11/ac" url="/Users/evan/Dropbox/_NEW CCTR.1025.21/SOP's/Active SOPs/Ilab SOPs/Docs to review for SOP/CCTR Finances and Billing/Budgets Protocol/_Current Approved Template.pricelist.3.8.23/"/>
    </mc:Choice>
  </mc:AlternateContent>
  <xr:revisionPtr revIDLastSave="0" documentId="13_ncr:1_{BAE6BE46-FDF1-5B4C-82C2-B6218063EFAC}" xr6:coauthVersionLast="47" xr6:coauthVersionMax="47" xr10:uidLastSave="{00000000-0000-0000-0000-000000000000}"/>
  <bookViews>
    <workbookView xWindow="0" yWindow="760" windowWidth="30240" windowHeight="17760" tabRatio="500" xr2:uid="{00000000-000D-0000-FFFF-FFFF00000000}"/>
  </bookViews>
  <sheets>
    <sheet name="Basic Budget"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4" l="1"/>
  <c r="F20" i="4" s="1"/>
  <c r="D15" i="4" l="1"/>
  <c r="F15" i="4" s="1"/>
  <c r="D19" i="4"/>
  <c r="F19" i="4" s="1"/>
  <c r="D18" i="4"/>
  <c r="F18" i="4" s="1"/>
  <c r="F21" i="4" l="1"/>
  <c r="F22" i="4" s="1"/>
</calcChain>
</file>

<file path=xl/sharedStrings.xml><?xml version="1.0" encoding="utf-8"?>
<sst xmlns="http://schemas.openxmlformats.org/spreadsheetml/2006/main" count="48" uniqueCount="45">
  <si>
    <t xml:space="preserve">02139–4307 </t>
  </si>
  <si>
    <t>Email:</t>
  </si>
  <si>
    <t>Cambridge, MA</t>
  </si>
  <si>
    <t>617-258-5026</t>
  </si>
  <si>
    <t>Fax:</t>
  </si>
  <si>
    <t xml:space="preserve">Building E25-201 </t>
  </si>
  <si>
    <t>Phone:</t>
  </si>
  <si>
    <t xml:space="preserve">Massachusetts Institute of Technology </t>
  </si>
  <si>
    <t>617-253-6331</t>
  </si>
  <si>
    <t>Website:</t>
  </si>
  <si>
    <t>One time protocol onboarding fees:</t>
  </si>
  <si>
    <t>Number of study visits per participant</t>
  </si>
  <si>
    <t>Estimated Subtotal</t>
  </si>
  <si>
    <t>Study Contact:</t>
  </si>
  <si>
    <t>cctr@mit.edu</t>
  </si>
  <si>
    <t>Protocol Specific Needs</t>
  </si>
  <si>
    <t xml:space="preserve">Center for Clinical and Translational Research                                                                                         </t>
  </si>
  <si>
    <t>cctr.mit.edu</t>
  </si>
  <si>
    <t>CCTR Fee</t>
  </si>
  <si>
    <t>N/A</t>
  </si>
  <si>
    <t>Fee Description</t>
  </si>
  <si>
    <t>These groups are offered discounted rates.</t>
  </si>
  <si>
    <r>
      <rPr>
        <u/>
        <sz val="11"/>
        <color theme="1"/>
        <rFont val="Arial Narrow"/>
        <family val="2"/>
      </rPr>
      <t>Study Visit</t>
    </r>
    <r>
      <rPr>
        <sz val="11"/>
        <color theme="1"/>
        <rFont val="Arial Narrow"/>
        <family val="2"/>
      </rPr>
      <t xml:space="preserve"> includes: room + clinician (could include history and physical, confirm inclusion/exclusion, phlebotomy, POC testing, skin biopsy, other tissue/bio collection, experimental product admin, device instrumentation, questionnaire administration and interpretation, etc.)</t>
    </r>
  </si>
  <si>
    <t>hourly</t>
  </si>
  <si>
    <t>per participant,
per (hour-long) visit</t>
  </si>
  <si>
    <t>Estimated total cost:</t>
  </si>
  <si>
    <t>fixed</t>
  </si>
  <si>
    <t>Study Title:</t>
  </si>
  <si>
    <t>COUHES#:</t>
  </si>
  <si>
    <t>PI:</t>
  </si>
  <si>
    <t>Researcher:</t>
  </si>
  <si>
    <t>Start Date:</t>
  </si>
  <si>
    <t>Unit</t>
  </si>
  <si>
    <t>Rate</t>
  </si>
  <si>
    <r>
      <t>Includes: subject identification, screening, scheduling, and follow-up (</t>
    </r>
    <r>
      <rPr>
        <sz val="11"/>
        <color rgb="FFFF0000"/>
        <rFont val="Arial Narrow"/>
        <family val="2"/>
      </rPr>
      <t>typically 30 min per participant</t>
    </r>
    <r>
      <rPr>
        <sz val="11"/>
        <color theme="1"/>
        <rFont val="Arial Narrow"/>
        <family val="2"/>
      </rPr>
      <t>).</t>
    </r>
  </si>
  <si>
    <r>
      <rPr>
        <b/>
        <u/>
        <sz val="11"/>
        <color theme="1"/>
        <rFont val="Arial Narrow"/>
        <family val="2"/>
      </rPr>
      <t>Instructions</t>
    </r>
    <r>
      <rPr>
        <b/>
        <sz val="11"/>
        <color theme="1"/>
        <rFont val="Arial Narrow"/>
        <family val="2"/>
      </rPr>
      <t xml:space="preserve">: complete all fields listed in </t>
    </r>
    <r>
      <rPr>
        <b/>
        <u/>
        <sz val="11"/>
        <color theme="1"/>
        <rFont val="Arial Narrow"/>
        <family val="2"/>
      </rPr>
      <t>yellow</t>
    </r>
    <r>
      <rPr>
        <b/>
        <sz val="11"/>
        <color theme="1"/>
        <rFont val="Arial Narrow"/>
        <family val="2"/>
      </rPr>
      <t xml:space="preserve"> to match your study details and needs.</t>
    </r>
  </si>
  <si>
    <t>45 Carleton Street</t>
  </si>
  <si>
    <r>
      <t>Obtain informed consent through remote INFORMED CONSENT PROCESS (</t>
    </r>
    <r>
      <rPr>
        <sz val="11"/>
        <color rgb="FFFF0000"/>
        <rFont val="Arial Narrow"/>
        <family val="2"/>
      </rPr>
      <t>typically 30 min per participant</t>
    </r>
    <r>
      <rPr>
        <sz val="11"/>
        <color theme="1"/>
        <rFont val="Arial Narrow"/>
        <family val="2"/>
      </rPr>
      <t>).</t>
    </r>
  </si>
  <si>
    <t>Estimated cost per participant (excludes fixed costs):</t>
  </si>
  <si>
    <r>
      <t xml:space="preserve">NB: </t>
    </r>
    <r>
      <rPr>
        <b/>
        <u/>
        <sz val="12"/>
        <rFont val="Arial Narrow"/>
        <family val="2"/>
      </rPr>
      <t>This budget is a preliminary estimate</t>
    </r>
    <r>
      <rPr>
        <sz val="12"/>
        <rFont val="Arial Narrow"/>
        <family val="2"/>
      </rPr>
      <t xml:space="preserve"> of your research study and may change once study specifics are finalized. The total actual cost may vary depending on protocol changes, study enrollment, other requested CCTR services, and/or changes in MIT policy. Your team will be notified of any cost changes before they occur.</t>
    </r>
  </si>
  <si>
    <r>
      <t xml:space="preserve">Estimated length of study visit
(Enter </t>
    </r>
    <r>
      <rPr>
        <b/>
        <sz val="14"/>
        <color theme="1"/>
        <rFont val="Arial Narrow"/>
        <family val="2"/>
      </rPr>
      <t># of hours</t>
    </r>
    <r>
      <rPr>
        <sz val="14"/>
        <color theme="1"/>
        <rFont val="Arial Narrow"/>
        <family val="2"/>
      </rPr>
      <t>)</t>
    </r>
  </si>
  <si>
    <t>Desired number of participants</t>
  </si>
  <si>
    <r>
      <t xml:space="preserve">E-consent by CCTR?
(Enter </t>
    </r>
    <r>
      <rPr>
        <b/>
        <sz val="14"/>
        <color theme="1"/>
        <rFont val="Arial Narrow"/>
        <family val="2"/>
      </rPr>
      <t xml:space="preserve">yes </t>
    </r>
    <r>
      <rPr>
        <sz val="14"/>
        <color theme="1"/>
        <rFont val="Arial Narrow"/>
        <family val="2"/>
      </rPr>
      <t>or</t>
    </r>
    <r>
      <rPr>
        <b/>
        <sz val="14"/>
        <color theme="1"/>
        <rFont val="Arial Narrow"/>
        <family val="2"/>
      </rPr>
      <t xml:space="preserve"> no</t>
    </r>
    <r>
      <rPr>
        <sz val="14"/>
        <color theme="1"/>
        <rFont val="Arial Narrow"/>
        <family val="2"/>
      </rPr>
      <t>)</t>
    </r>
  </si>
  <si>
    <r>
      <t xml:space="preserve">Participant Screen and Coordination?
(Enter </t>
    </r>
    <r>
      <rPr>
        <b/>
        <sz val="14"/>
        <color theme="1"/>
        <rFont val="Arial Narrow"/>
        <family val="2"/>
      </rPr>
      <t xml:space="preserve">yes </t>
    </r>
    <r>
      <rPr>
        <sz val="14"/>
        <color theme="1"/>
        <rFont val="Arial Narrow"/>
        <family val="2"/>
      </rPr>
      <t xml:space="preserve">or </t>
    </r>
    <r>
      <rPr>
        <b/>
        <sz val="14"/>
        <color theme="1"/>
        <rFont val="Arial Narrow"/>
        <family val="2"/>
      </rPr>
      <t>no</t>
    </r>
    <r>
      <rPr>
        <sz val="14"/>
        <color theme="1"/>
        <rFont val="Arial Narrow"/>
        <family val="2"/>
      </rPr>
      <t>)</t>
    </r>
  </si>
  <si>
    <r>
      <t xml:space="preserve">Are you an </t>
    </r>
    <r>
      <rPr>
        <u/>
        <sz val="14"/>
        <color theme="1"/>
        <rFont val="Arial Narrow"/>
        <family val="2"/>
      </rPr>
      <t>interal MIT affiliate</t>
    </r>
    <r>
      <rPr>
        <sz val="14"/>
        <color theme="1"/>
        <rFont val="Arial Narrow"/>
        <family val="2"/>
      </rPr>
      <t xml:space="preserve"> OR an </t>
    </r>
    <r>
      <rPr>
        <u/>
        <sz val="14"/>
        <color theme="1"/>
        <rFont val="Arial Narrow"/>
        <family val="2"/>
      </rPr>
      <t>NIH/AMC partner nonprofit</t>
    </r>
    <r>
      <rPr>
        <sz val="14"/>
        <color theme="1"/>
        <rFont val="Arial Narrow"/>
        <family val="2"/>
      </rPr>
      <t xml:space="preserve">?
(Enter </t>
    </r>
    <r>
      <rPr>
        <b/>
        <sz val="14"/>
        <color theme="1"/>
        <rFont val="Arial Narrow"/>
        <family val="2"/>
      </rPr>
      <t>yes</t>
    </r>
    <r>
      <rPr>
        <sz val="14"/>
        <color theme="1"/>
        <rFont val="Arial Narrow"/>
        <family val="2"/>
      </rPr>
      <t xml:space="preserve"> or </t>
    </r>
    <r>
      <rPr>
        <b/>
        <sz val="14"/>
        <color theme="1"/>
        <rFont val="Arial Narrow"/>
        <family val="2"/>
      </rPr>
      <t>no</t>
    </r>
    <r>
      <rPr>
        <sz val="14"/>
        <color theme="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</si>
</sst>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4" x14ac:knownFonts="1">
    <font>
      <sz val="11"/>
      <color theme="1"/>
      <name val="Calibri"/>
      <family val="2"/>
      <scheme val="minor"/>
    </font>
    <font>
      <sz val="12"/>
      <color theme="1"/>
      <name val="Calibri"/>
      <family val="2"/>
      <charset val="136"/>
      <scheme val="minor"/>
    </font>
    <font>
      <sz val="12"/>
      <color theme="1"/>
      <name val="Arial Narrow"/>
      <family val="2"/>
    </font>
    <font>
      <sz val="11"/>
      <color theme="1"/>
      <name val="Arial Narrow"/>
      <family val="2"/>
    </font>
    <font>
      <sz val="12"/>
      <name val="Arial Narrow"/>
      <family val="2"/>
    </font>
    <font>
      <b/>
      <sz val="12"/>
      <name val="Arial Narrow"/>
      <family val="2"/>
    </font>
    <font>
      <sz val="14"/>
      <color theme="1"/>
      <name val="Arial Narrow"/>
      <family val="2"/>
    </font>
    <font>
      <b/>
      <sz val="11"/>
      <name val="Arial Narrow"/>
      <family val="2"/>
    </font>
    <font>
      <u/>
      <sz val="11"/>
      <color theme="10"/>
      <name val="Calibri"/>
      <family val="2"/>
    </font>
    <font>
      <sz val="11"/>
      <name val="Arial Narrow"/>
      <family val="2"/>
    </font>
    <font>
      <u/>
      <sz val="11"/>
      <color theme="10"/>
      <name val="Arial Narrow"/>
      <family val="2"/>
    </font>
    <font>
      <sz val="11"/>
      <color rgb="FF000000"/>
      <name val="Arial Narrow"/>
      <family val="2"/>
    </font>
    <font>
      <b/>
      <sz val="11"/>
      <color theme="1"/>
      <name val="Calibri"/>
      <family val="2"/>
      <scheme val="minor"/>
    </font>
    <font>
      <u/>
      <sz val="11"/>
      <color theme="11"/>
      <name val="Calibri"/>
      <family val="2"/>
      <scheme val="minor"/>
    </font>
    <font>
      <b/>
      <sz val="20"/>
      <color theme="1"/>
      <name val="Arial Narrow"/>
      <family val="2"/>
    </font>
    <font>
      <b/>
      <sz val="18"/>
      <color theme="1"/>
      <name val="Arial Narrow"/>
      <family val="2"/>
    </font>
    <font>
      <b/>
      <sz val="11"/>
      <color rgb="FF000000"/>
      <name val="Arial Narrow"/>
      <family val="2"/>
    </font>
    <font>
      <b/>
      <sz val="14"/>
      <name val="Arial Narrow"/>
      <family val="2"/>
    </font>
    <font>
      <sz val="14"/>
      <name val="Arial Narrow"/>
      <family val="2"/>
    </font>
    <font>
      <sz val="16"/>
      <color theme="5" tint="0.59999389629810485"/>
      <name val="Arial Narrow"/>
      <family val="2"/>
    </font>
    <font>
      <b/>
      <sz val="16"/>
      <color theme="5" tint="0.59999389629810485"/>
      <name val="Arial Narrow"/>
      <family val="2"/>
    </font>
    <font>
      <b/>
      <sz val="16"/>
      <color theme="9"/>
      <name val="Arial Narrow"/>
      <family val="2"/>
    </font>
    <font>
      <b/>
      <u/>
      <sz val="12"/>
      <name val="Arial Narrow"/>
      <family val="2"/>
    </font>
    <font>
      <b/>
      <sz val="14"/>
      <color theme="1"/>
      <name val="Arial Narrow"/>
      <family val="2"/>
    </font>
    <font>
      <sz val="14"/>
      <color theme="1" tint="0.499984740745262"/>
      <name val="Arial Narrow"/>
      <family val="2"/>
    </font>
    <font>
      <u/>
      <sz val="14"/>
      <color theme="1"/>
      <name val="Arial Narrow"/>
      <family val="2"/>
    </font>
    <font>
      <u/>
      <sz val="11"/>
      <color theme="1"/>
      <name val="Arial Narrow"/>
      <family val="2"/>
    </font>
    <font>
      <sz val="11"/>
      <color theme="1" tint="0.499984740745262"/>
      <name val="Arial Narrow"/>
      <family val="2"/>
    </font>
    <font>
      <b/>
      <u/>
      <sz val="12"/>
      <color rgb="FF000000"/>
      <name val="Arial Narrow"/>
      <family val="2"/>
    </font>
    <font>
      <b/>
      <sz val="11"/>
      <color theme="1"/>
      <name val="Arial Narrow"/>
      <family val="2"/>
    </font>
    <font>
      <b/>
      <u/>
      <sz val="11"/>
      <color theme="1"/>
      <name val="Arial Narrow"/>
      <family val="2"/>
    </font>
    <font>
      <b/>
      <u/>
      <sz val="16"/>
      <name val="Arial Narrow"/>
      <family val="2"/>
    </font>
    <font>
      <b/>
      <sz val="14"/>
      <color rgb="FFFF0000"/>
      <name val="Arial Narrow"/>
      <family val="2"/>
    </font>
    <font>
      <sz val="11"/>
      <color rgb="FFFF0000"/>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FF00"/>
        <bgColor indexed="64"/>
      </patternFill>
    </fill>
  </fills>
  <borders count="10">
    <border>
      <left/>
      <right/>
      <top/>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7">
    <xf numFmtId="0" fontId="0" fillId="0" borderId="0"/>
    <xf numFmtId="0" fontId="12" fillId="0" borderId="1" applyNumberFormat="0" applyFill="0" applyAlignment="0" applyProtection="0"/>
    <xf numFmtId="0" fontId="8"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58">
    <xf numFmtId="0" fontId="0" fillId="0" borderId="0" xfId="0"/>
    <xf numFmtId="0" fontId="3" fillId="0" borderId="0" xfId="0" applyFont="1"/>
    <xf numFmtId="0" fontId="3" fillId="0" borderId="0" xfId="0" applyFont="1" applyAlignment="1">
      <alignment wrapText="1"/>
    </xf>
    <xf numFmtId="0" fontId="11" fillId="0" borderId="0" xfId="0" applyFont="1" applyAlignment="1">
      <alignment horizontal="left" wrapText="1"/>
    </xf>
    <xf numFmtId="0" fontId="7" fillId="0" borderId="0" xfId="0" applyFont="1" applyAlignment="1">
      <alignment horizontal="left" wrapText="1"/>
    </xf>
    <xf numFmtId="0" fontId="11" fillId="0" borderId="0" xfId="0" applyFont="1" applyAlignment="1">
      <alignment horizontal="left" wrapText="1" readingOrder="1"/>
    </xf>
    <xf numFmtId="0" fontId="10" fillId="0" borderId="0" xfId="2" applyNumberFormat="1" applyFont="1" applyBorder="1" applyAlignment="1" applyProtection="1">
      <alignment horizontal="left" wrapText="1"/>
    </xf>
    <xf numFmtId="0" fontId="9" fillId="0" borderId="0" xfId="0" applyFont="1" applyAlignment="1">
      <alignment horizontal="left"/>
    </xf>
    <xf numFmtId="0" fontId="11" fillId="0" borderId="0" xfId="0" applyFont="1" applyAlignment="1">
      <alignment horizontal="left"/>
    </xf>
    <xf numFmtId="0" fontId="14" fillId="0" borderId="3" xfId="1" applyFont="1" applyBorder="1" applyAlignment="1">
      <alignment horizontal="center" vertical="center" wrapText="1"/>
    </xf>
    <xf numFmtId="164" fontId="7" fillId="0" borderId="0" xfId="0" applyNumberFormat="1" applyFont="1" applyAlignment="1">
      <alignment horizontal="left"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wrapText="1"/>
    </xf>
    <xf numFmtId="0" fontId="18" fillId="4" borderId="2" xfId="0" applyFont="1" applyFill="1" applyBorder="1" applyAlignment="1">
      <alignment horizontal="left" vertical="center" wrapText="1"/>
    </xf>
    <xf numFmtId="0" fontId="19" fillId="0" borderId="0" xfId="0" applyFont="1"/>
    <xf numFmtId="0" fontId="20" fillId="0" borderId="0" xfId="0" applyFont="1" applyAlignment="1">
      <alignment horizontal="left" wrapText="1"/>
    </xf>
    <xf numFmtId="164" fontId="24" fillId="2" borderId="2" xfId="0" applyNumberFormat="1" applyFont="1" applyFill="1" applyBorder="1" applyAlignment="1">
      <alignment horizontal="center" vertical="center"/>
    </xf>
    <xf numFmtId="164" fontId="24" fillId="4" borderId="2" xfId="0" applyNumberFormat="1" applyFont="1" applyFill="1" applyBorder="1" applyAlignment="1">
      <alignment horizontal="center" vertical="center"/>
    </xf>
    <xf numFmtId="0" fontId="6" fillId="3" borderId="2" xfId="0" applyFont="1" applyFill="1" applyBorder="1" applyAlignment="1">
      <alignment vertical="center" wrapText="1"/>
    </xf>
    <xf numFmtId="0" fontId="16" fillId="0" borderId="0" xfId="0" applyFont="1" applyAlignment="1">
      <alignment vertical="center"/>
    </xf>
    <xf numFmtId="164" fontId="27" fillId="2"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wrapText="1"/>
    </xf>
    <xf numFmtId="0" fontId="17" fillId="5" borderId="2"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center" vertical="center"/>
      <protection locked="0"/>
    </xf>
    <xf numFmtId="164" fontId="21" fillId="0" borderId="2" xfId="0" applyNumberFormat="1" applyFont="1" applyBorder="1" applyAlignment="1">
      <alignment horizontal="left" wrapText="1"/>
    </xf>
    <xf numFmtId="164" fontId="23" fillId="4" borderId="2" xfId="0" applyNumberFormat="1" applyFont="1" applyFill="1" applyBorder="1" applyAlignment="1">
      <alignment horizontal="center" vertical="center"/>
    </xf>
    <xf numFmtId="0" fontId="3" fillId="0" borderId="0" xfId="0" applyFont="1" applyAlignment="1">
      <alignment horizontal="left"/>
    </xf>
    <xf numFmtId="0" fontId="5" fillId="0" borderId="0" xfId="0" applyFont="1" applyAlignment="1">
      <alignment vertical="center" wrapText="1"/>
    </xf>
    <xf numFmtId="164" fontId="31" fillId="0" borderId="2" xfId="0" applyNumberFormat="1" applyFont="1" applyBorder="1" applyAlignment="1">
      <alignment horizontal="left" wrapText="1"/>
    </xf>
    <xf numFmtId="164" fontId="32" fillId="3" borderId="2"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28" fillId="5" borderId="0" xfId="0" applyFont="1" applyFill="1" applyAlignment="1">
      <alignment vertical="center"/>
    </xf>
    <xf numFmtId="0" fontId="16" fillId="5" borderId="4" xfId="0" applyFont="1" applyFill="1" applyBorder="1" applyAlignment="1">
      <alignment vertical="center"/>
    </xf>
    <xf numFmtId="0" fontId="4" fillId="5" borderId="0" xfId="0" applyFont="1" applyFill="1"/>
    <xf numFmtId="14" fontId="4" fillId="5" borderId="4" xfId="0" applyNumberFormat="1" applyFont="1" applyFill="1" applyBorder="1" applyAlignment="1">
      <alignment horizontal="left"/>
    </xf>
    <xf numFmtId="0" fontId="2" fillId="5" borderId="0" xfId="0" applyFont="1" applyFill="1"/>
    <xf numFmtId="0" fontId="4" fillId="5" borderId="0" xfId="0" applyFont="1" applyFill="1" applyAlignment="1">
      <alignment horizontal="left"/>
    </xf>
    <xf numFmtId="0" fontId="4" fillId="5" borderId="3" xfId="0" applyFont="1" applyFill="1" applyBorder="1" applyAlignment="1">
      <alignment horizontal="left"/>
    </xf>
    <xf numFmtId="0" fontId="33" fillId="0" borderId="0" xfId="0" applyFont="1"/>
    <xf numFmtId="0" fontId="33" fillId="0" borderId="0" xfId="0" quotePrefix="1" applyFont="1"/>
    <xf numFmtId="0" fontId="31" fillId="0" borderId="5" xfId="0" applyFont="1" applyBorder="1" applyAlignment="1">
      <alignment horizontal="left" wrapText="1"/>
    </xf>
    <xf numFmtId="0" fontId="31" fillId="0" borderId="6" xfId="0" applyFont="1" applyBorder="1" applyAlignment="1">
      <alignment horizontal="left" wrapText="1"/>
    </xf>
    <xf numFmtId="0" fontId="21" fillId="0" borderId="5" xfId="0" applyFont="1" applyBorder="1" applyAlignment="1">
      <alignment horizontal="left" wrapText="1"/>
    </xf>
    <xf numFmtId="0" fontId="21" fillId="0" borderId="6" xfId="0" applyFont="1" applyBorder="1" applyAlignment="1">
      <alignment horizontal="left" wrapText="1"/>
    </xf>
    <xf numFmtId="0" fontId="15" fillId="0" borderId="3" xfId="1" applyFont="1" applyBorder="1" applyAlignment="1">
      <alignment horizontal="center"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64" fontId="24" fillId="2" borderId="7" xfId="0" applyNumberFormat="1" applyFont="1" applyFill="1" applyBorder="1" applyAlignment="1">
      <alignment horizontal="center" vertical="center"/>
    </xf>
    <xf numFmtId="164" fontId="24" fillId="2" borderId="8" xfId="0" applyNumberFormat="1" applyFont="1" applyFill="1" applyBorder="1" applyAlignment="1">
      <alignment horizontal="center" vertical="center"/>
    </xf>
    <xf numFmtId="164" fontId="24" fillId="2" borderId="9" xfId="0" applyNumberFormat="1" applyFont="1" applyFill="1" applyBorder="1" applyAlignment="1">
      <alignment horizontal="center" vertical="center"/>
    </xf>
    <xf numFmtId="164" fontId="17" fillId="3" borderId="7" xfId="0" applyNumberFormat="1" applyFont="1" applyFill="1" applyBorder="1" applyAlignment="1">
      <alignment horizontal="center" vertical="center" wrapText="1"/>
    </xf>
    <xf numFmtId="164" fontId="17" fillId="3" borderId="8" xfId="0" applyNumberFormat="1" applyFont="1" applyFill="1" applyBorder="1" applyAlignment="1">
      <alignment horizontal="center" vertical="center" wrapText="1"/>
    </xf>
    <xf numFmtId="164" fontId="17" fillId="3" borderId="9" xfId="0" applyNumberFormat="1" applyFont="1" applyFill="1" applyBorder="1" applyAlignment="1">
      <alignment horizontal="center" vertical="center" wrapText="1"/>
    </xf>
    <xf numFmtId="164" fontId="24" fillId="2" borderId="7" xfId="0" applyNumberFormat="1" applyFont="1" applyFill="1" applyBorder="1" applyAlignment="1">
      <alignment horizontal="center" vertical="center" wrapText="1"/>
    </xf>
    <xf numFmtId="0" fontId="29" fillId="5" borderId="0" xfId="0" applyFont="1" applyFill="1" applyAlignment="1">
      <alignment horizontal="left"/>
    </xf>
    <xf numFmtId="0" fontId="4" fillId="0" borderId="0" xfId="0" applyFont="1" applyAlignment="1">
      <alignment horizontal="left" vertical="center" wrapText="1"/>
    </xf>
  </cellXfs>
  <cellStyles count="7">
    <cellStyle name="Currency 2" xfId="4" xr:uid="{00000000-0005-0000-0000-000001000000}"/>
    <cellStyle name="Followed Hyperlink" xfId="5" builtinId="9" hidden="1"/>
    <cellStyle name="Followed Hyperlink" xfId="6" builtinId="9" hidden="1"/>
    <cellStyle name="Hyperlink" xfId="2" builtinId="8"/>
    <cellStyle name="Normal" xfId="0" builtinId="0"/>
    <cellStyle name="Normal 2" xfId="3" xr:uid="{00000000-0005-0000-0000-000006000000}"/>
    <cellStyle name="Total" xfId="1" builtinId="25"/>
  </cellStyles>
  <dxfs count="0"/>
  <tableStyles count="0" defaultTableStyle="TableStyleMedium9" defaultPivotStyle="PivotStyleMedium4"/>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540039</xdr:colOff>
      <xdr:row>0</xdr:row>
      <xdr:rowOff>17029</xdr:rowOff>
    </xdr:from>
    <xdr:to>
      <xdr:col>0</xdr:col>
      <xdr:colOff>1190625</xdr:colOff>
      <xdr:row>0</xdr:row>
      <xdr:rowOff>620030</xdr:rowOff>
    </xdr:to>
    <xdr:pic>
      <xdr:nvPicPr>
        <xdr:cNvPr id="4" name="Picture 3">
          <a:extLst>
            <a:ext uri="{FF2B5EF4-FFF2-40B4-BE49-F238E27FC236}">
              <a16:creationId xmlns:a16="http://schemas.microsoft.com/office/drawing/2014/main" id="{A96A451C-E486-4D8B-9B6C-A062D8C48009}"/>
            </a:ext>
          </a:extLst>
        </xdr:cNvPr>
        <xdr:cNvPicPr>
          <a:picLocks noChangeAspect="1"/>
        </xdr:cNvPicPr>
      </xdr:nvPicPr>
      <xdr:blipFill>
        <a:blip xmlns:r="http://schemas.openxmlformats.org/officeDocument/2006/relationships" r:embed="rId1"/>
        <a:stretch>
          <a:fillRect/>
        </a:stretch>
      </xdr:blipFill>
      <xdr:spPr>
        <a:xfrm>
          <a:off x="540039" y="17029"/>
          <a:ext cx="647411" cy="599826"/>
        </a:xfrm>
        <a:prstGeom prst="rect">
          <a:avLst/>
        </a:prstGeom>
      </xdr:spPr>
    </xdr:pic>
    <xdr:clientData/>
  </xdr:twoCellAnchor>
  <xdr:twoCellAnchor>
    <xdr:from>
      <xdr:col>0</xdr:col>
      <xdr:colOff>920458</xdr:colOff>
      <xdr:row>21</xdr:row>
      <xdr:rowOff>116514</xdr:rowOff>
    </xdr:from>
    <xdr:to>
      <xdr:col>2</xdr:col>
      <xdr:colOff>1013669</xdr:colOff>
      <xdr:row>30</xdr:row>
      <xdr:rowOff>12700</xdr:rowOff>
    </xdr:to>
    <xdr:sp macro="" textlink="">
      <xdr:nvSpPr>
        <xdr:cNvPr id="3" name="Text Box 1">
          <a:extLst>
            <a:ext uri="{FF2B5EF4-FFF2-40B4-BE49-F238E27FC236}">
              <a16:creationId xmlns:a16="http://schemas.microsoft.com/office/drawing/2014/main" id="{B4D6BB3B-C31D-6E49-9682-115FB12DFA81}"/>
            </a:ext>
          </a:extLst>
        </xdr:cNvPr>
        <xdr:cNvSpPr txBox="1">
          <a:spLocks noChangeArrowheads="1"/>
        </xdr:cNvSpPr>
      </xdr:nvSpPr>
      <xdr:spPr bwMode="auto">
        <a:xfrm>
          <a:off x="920458" y="7165014"/>
          <a:ext cx="5300211" cy="1851986"/>
        </a:xfrm>
        <a:prstGeom prst="rect">
          <a:avLst/>
        </a:prstGeom>
        <a:solidFill>
          <a:schemeClr val="bg1"/>
        </a:solidFill>
        <a:ln w="57150">
          <a:solidFill>
            <a:schemeClr val="bg1"/>
          </a:solid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27432" rIns="0" bIns="0" anchor="ctr" upright="1"/>
        <a:lstStyle/>
        <a:p>
          <a:pPr algn="l" rtl="0">
            <a:defRPr sz="1000"/>
          </a:pPr>
          <a:r>
            <a:rPr lang="en-US" sz="1200" b="0" i="0" u="none" strike="noStrike" baseline="0">
              <a:solidFill>
                <a:srgbClr val="000000"/>
              </a:solidFill>
              <a:latin typeface="Arial Narrow" panose="020B0606020202030204" pitchFamily="34" charset="0"/>
              <a:cs typeface="Calibri"/>
            </a:rPr>
            <a:t>                                 </a:t>
          </a:r>
          <a:r>
            <a:rPr lang="en-US" sz="1800" b="0" i="0" u="none" strike="noStrike" baseline="0">
              <a:solidFill>
                <a:srgbClr val="FF0000"/>
              </a:solidFill>
              <a:latin typeface="Arial Narrow" panose="020B0606020202030204" pitchFamily="34" charset="0"/>
              <a:cs typeface="Calibri"/>
            </a:rPr>
            <a:t> </a:t>
          </a:r>
          <a:r>
            <a:rPr lang="en-US" sz="1800" b="1" i="0" u="none" strike="noStrike" baseline="0">
              <a:solidFill>
                <a:srgbClr val="FF0000"/>
              </a:solidFill>
              <a:latin typeface="Arial Narrow" panose="020B0606020202030204" pitchFamily="34" charset="0"/>
              <a:cs typeface="Calibri"/>
            </a:rPr>
            <a:t>Prior to study start up:</a:t>
          </a:r>
          <a:r>
            <a:rPr lang="en-US" sz="1800" b="0" i="0" u="none" strike="noStrike" baseline="0">
              <a:solidFill>
                <a:srgbClr val="FF0000"/>
              </a:solidFill>
              <a:latin typeface="Arial Narrow" panose="020B0606020202030204" pitchFamily="34" charset="0"/>
              <a:cs typeface="Calibri"/>
            </a:rPr>
            <a:t>                                                                                                                                                                                                                                                                           </a:t>
          </a:r>
          <a:r>
            <a:rPr lang="en-US" sz="1600" b="0" i="0" u="none" strike="noStrike" baseline="0">
              <a:solidFill>
                <a:srgbClr val="000000"/>
              </a:solidFill>
              <a:latin typeface="Arial Narrow" panose="020B0606020202030204" pitchFamily="34" charset="0"/>
              <a:cs typeface="Calibri"/>
            </a:rPr>
            <a:t>1. Protocol must be approved by MIT IRB (COUHES) or outside IRB.                                                                                                                                                                                                                                                                                     2. Approved regulatory documents sent to CCTR (including lab processing documents and any other protocol specific instructions).                                                                                                                                        3. PI must approve budget via signature.                                                                                                                                                                                                                                                               </a:t>
          </a:r>
          <a:endParaRPr lang="en-US" sz="1200" b="0" i="0" u="none" strike="noStrike" baseline="0">
            <a:solidFill>
              <a:srgbClr val="000000"/>
            </a:solidFill>
            <a:latin typeface="Arial Narrow" panose="020B0606020202030204" pitchFamily="34" charset="0"/>
            <a:cs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ctr@mit.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40562-E7C7-F34B-AF9E-869FB6DAFD38}">
  <dimension ref="A1:L36"/>
  <sheetViews>
    <sheetView showGridLines="0" tabSelected="1" view="pageLayout" zoomScale="120" zoomScaleNormal="87" zoomScaleSheetLayoutView="100" zoomScalePageLayoutView="120" workbookViewId="0">
      <selection activeCell="C20" sqref="C20"/>
    </sheetView>
  </sheetViews>
  <sheetFormatPr baseColWidth="10" defaultColWidth="8.83203125" defaultRowHeight="14" x14ac:dyDescent="0.15"/>
  <cols>
    <col min="1" max="2" width="34.1640625" style="2" customWidth="1"/>
    <col min="3" max="3" width="23.83203125" style="1" customWidth="1"/>
    <col min="4" max="4" width="17.83203125" style="1" customWidth="1"/>
    <col min="5" max="5" width="17.6640625" style="1" customWidth="1"/>
    <col min="6" max="6" width="21.1640625" style="2" customWidth="1"/>
    <col min="7" max="7" width="15.83203125" style="1" customWidth="1"/>
    <col min="8" max="8" width="13.33203125" style="1" customWidth="1"/>
    <col min="9" max="9" width="15.83203125" style="1" customWidth="1"/>
    <col min="10" max="10" width="26.6640625" style="1" customWidth="1"/>
    <col min="11" max="12" width="8.83203125" style="1"/>
    <col min="13" max="13" width="8.83203125" style="1" customWidth="1"/>
    <col min="14" max="16384" width="8.83203125" style="1"/>
  </cols>
  <sheetData>
    <row r="1" spans="1:12" ht="50.5" customHeight="1" x14ac:dyDescent="0.15">
      <c r="A1" s="9"/>
      <c r="B1" s="45" t="s">
        <v>16</v>
      </c>
      <c r="C1" s="45"/>
      <c r="D1" s="45"/>
      <c r="E1" s="45"/>
      <c r="F1" s="45"/>
    </row>
    <row r="2" spans="1:12" ht="22" customHeight="1" x14ac:dyDescent="0.15">
      <c r="A2" s="19"/>
      <c r="B2" s="19"/>
      <c r="C2" s="19"/>
      <c r="D2" s="19"/>
    </row>
    <row r="3" spans="1:12" ht="16" x14ac:dyDescent="0.15">
      <c r="A3" s="7" t="s">
        <v>7</v>
      </c>
      <c r="B3" s="26" t="s">
        <v>6</v>
      </c>
      <c r="C3" s="5" t="s">
        <v>8</v>
      </c>
      <c r="D3" s="32" t="s">
        <v>27</v>
      </c>
      <c r="E3" s="33"/>
      <c r="F3" s="33"/>
    </row>
    <row r="4" spans="1:12" ht="16" x14ac:dyDescent="0.2">
      <c r="A4" s="8" t="s">
        <v>36</v>
      </c>
      <c r="B4" s="26" t="s">
        <v>4</v>
      </c>
      <c r="C4" s="2" t="s">
        <v>3</v>
      </c>
      <c r="D4" s="34" t="s">
        <v>31</v>
      </c>
      <c r="E4" s="35"/>
      <c r="F4" s="35"/>
    </row>
    <row r="5" spans="1:12" ht="16" x14ac:dyDescent="0.2">
      <c r="A5" s="3" t="s">
        <v>5</v>
      </c>
      <c r="B5" s="26" t="s">
        <v>1</v>
      </c>
      <c r="C5" s="6" t="s">
        <v>14</v>
      </c>
      <c r="D5" s="36" t="s">
        <v>13</v>
      </c>
      <c r="E5" s="35"/>
      <c r="F5" s="35"/>
    </row>
    <row r="6" spans="1:12" ht="16" x14ac:dyDescent="0.2">
      <c r="A6" s="3" t="s">
        <v>2</v>
      </c>
      <c r="B6" s="26" t="s">
        <v>9</v>
      </c>
      <c r="C6" s="6" t="s">
        <v>17</v>
      </c>
      <c r="D6" s="37" t="s">
        <v>30</v>
      </c>
      <c r="E6" s="35"/>
      <c r="F6" s="35"/>
    </row>
    <row r="7" spans="1:12" ht="16" x14ac:dyDescent="0.2">
      <c r="A7" s="3" t="s">
        <v>0</v>
      </c>
      <c r="B7" s="3"/>
      <c r="D7" s="34" t="s">
        <v>29</v>
      </c>
      <c r="E7" s="38"/>
      <c r="F7" s="38"/>
    </row>
    <row r="8" spans="1:12" ht="16" x14ac:dyDescent="0.2">
      <c r="A8" s="27"/>
      <c r="B8" s="27"/>
      <c r="C8" s="27"/>
      <c r="D8" s="34" t="s">
        <v>28</v>
      </c>
      <c r="E8" s="38"/>
      <c r="F8" s="38"/>
      <c r="G8" s="27"/>
      <c r="H8" s="27"/>
      <c r="I8" s="27"/>
      <c r="J8" s="27"/>
      <c r="K8" s="27"/>
    </row>
    <row r="9" spans="1:12" ht="16" x14ac:dyDescent="0.15">
      <c r="A9" s="56" t="s">
        <v>35</v>
      </c>
      <c r="B9" s="56"/>
      <c r="F9" s="1"/>
      <c r="G9" s="27"/>
      <c r="H9" s="27"/>
      <c r="I9" s="27"/>
      <c r="J9" s="27"/>
      <c r="K9" s="27"/>
    </row>
    <row r="10" spans="1:12" ht="16" x14ac:dyDescent="0.15">
      <c r="A10" s="1"/>
      <c r="B10" s="1"/>
      <c r="F10" s="1"/>
      <c r="G10" s="27"/>
      <c r="H10" s="27"/>
      <c r="I10" s="27"/>
      <c r="J10" s="27"/>
      <c r="K10" s="27"/>
    </row>
    <row r="11" spans="1:12" ht="34" customHeight="1" x14ac:dyDescent="0.15">
      <c r="A11" s="57" t="s">
        <v>39</v>
      </c>
      <c r="B11" s="57"/>
      <c r="C11" s="57"/>
      <c r="D11" s="57"/>
      <c r="E11" s="57"/>
      <c r="F11" s="57"/>
      <c r="G11" s="27"/>
      <c r="H11" s="27"/>
      <c r="I11" s="27"/>
      <c r="J11" s="27"/>
      <c r="K11" s="27"/>
      <c r="L11" s="27"/>
    </row>
    <row r="12" spans="1:12" x14ac:dyDescent="0.15">
      <c r="A12" s="1"/>
      <c r="B12" s="1"/>
      <c r="F12" s="1"/>
    </row>
    <row r="13" spans="1:12" ht="19" x14ac:dyDescent="0.2">
      <c r="A13" s="11" t="s">
        <v>18</v>
      </c>
      <c r="B13" s="11" t="s">
        <v>20</v>
      </c>
      <c r="C13" s="22" t="s">
        <v>15</v>
      </c>
      <c r="D13" s="11" t="s">
        <v>33</v>
      </c>
      <c r="E13" s="11" t="s">
        <v>32</v>
      </c>
      <c r="F13" s="12" t="s">
        <v>12</v>
      </c>
    </row>
    <row r="14" spans="1:12" ht="57" x14ac:dyDescent="0.15">
      <c r="A14" s="18" t="s">
        <v>44</v>
      </c>
      <c r="B14" s="30" t="s">
        <v>21</v>
      </c>
      <c r="C14" s="22"/>
      <c r="D14" s="20" t="s">
        <v>19</v>
      </c>
      <c r="E14" s="20" t="s">
        <v>19</v>
      </c>
      <c r="F14" s="21" t="s">
        <v>19</v>
      </c>
      <c r="G14" s="4"/>
    </row>
    <row r="15" spans="1:12" ht="35" customHeight="1" x14ac:dyDescent="0.15">
      <c r="A15" s="18" t="s">
        <v>41</v>
      </c>
      <c r="B15" s="46" t="s">
        <v>22</v>
      </c>
      <c r="C15" s="23"/>
      <c r="D15" s="49">
        <f>IF(C14="yes",150,450)</f>
        <v>450</v>
      </c>
      <c r="E15" s="55" t="s">
        <v>24</v>
      </c>
      <c r="F15" s="52">
        <f>C15*C16*C17*D15</f>
        <v>0</v>
      </c>
      <c r="G15" s="4"/>
    </row>
    <row r="16" spans="1:12" ht="35" customHeight="1" x14ac:dyDescent="0.15">
      <c r="A16" s="18" t="s">
        <v>40</v>
      </c>
      <c r="B16" s="47"/>
      <c r="C16" s="23"/>
      <c r="D16" s="50"/>
      <c r="E16" s="50"/>
      <c r="F16" s="53"/>
      <c r="G16" s="4"/>
    </row>
    <row r="17" spans="1:9" ht="35" customHeight="1" x14ac:dyDescent="0.15">
      <c r="A17" s="18" t="s">
        <v>11</v>
      </c>
      <c r="B17" s="48"/>
      <c r="C17" s="23"/>
      <c r="D17" s="51"/>
      <c r="E17" s="51"/>
      <c r="F17" s="54"/>
      <c r="G17" s="4"/>
      <c r="H17" s="4"/>
    </row>
    <row r="18" spans="1:9" ht="47" customHeight="1" x14ac:dyDescent="0.2">
      <c r="A18" s="18" t="s">
        <v>42</v>
      </c>
      <c r="B18" s="30" t="s">
        <v>37</v>
      </c>
      <c r="C18" s="23"/>
      <c r="D18" s="16">
        <f>IF(C14="yes",100,300)</f>
        <v>300</v>
      </c>
      <c r="E18" s="16" t="s">
        <v>23</v>
      </c>
      <c r="F18" s="29">
        <f>IF(C18="yes",D18/2*C15,0)</f>
        <v>0</v>
      </c>
      <c r="G18" s="15"/>
      <c r="H18" s="15"/>
      <c r="I18" s="14"/>
    </row>
    <row r="19" spans="1:9" ht="45" x14ac:dyDescent="0.15">
      <c r="A19" s="18" t="s">
        <v>43</v>
      </c>
      <c r="B19" s="31" t="s">
        <v>34</v>
      </c>
      <c r="C19" s="23"/>
      <c r="D19" s="16">
        <f>IF(C14="yes",75,225)</f>
        <v>225</v>
      </c>
      <c r="E19" s="16" t="s">
        <v>23</v>
      </c>
      <c r="F19" s="29">
        <f>IF(C19="yes",D19*C15/2,0)</f>
        <v>0</v>
      </c>
      <c r="G19" s="4"/>
      <c r="H19" s="4"/>
    </row>
    <row r="20" spans="1:9" ht="19" x14ac:dyDescent="0.15">
      <c r="A20" s="13" t="s">
        <v>10</v>
      </c>
      <c r="B20" s="13"/>
      <c r="C20" s="17"/>
      <c r="D20" s="17">
        <f>IF(C14="yes",650,2000)</f>
        <v>2000</v>
      </c>
      <c r="E20" s="17" t="s">
        <v>26</v>
      </c>
      <c r="F20" s="25">
        <f>D20</f>
        <v>2000</v>
      </c>
      <c r="G20" s="4"/>
      <c r="H20" s="4"/>
    </row>
    <row r="21" spans="1:9" s="14" customFormat="1" ht="27" customHeight="1" x14ac:dyDescent="0.2">
      <c r="A21" s="1"/>
      <c r="B21" s="1"/>
      <c r="C21" s="4"/>
      <c r="D21" s="41" t="s">
        <v>25</v>
      </c>
      <c r="E21" s="42"/>
      <c r="F21" s="28">
        <f>SUM(F14:F20)</f>
        <v>2000</v>
      </c>
      <c r="G21" s="4"/>
      <c r="H21" s="4"/>
      <c r="I21" s="1"/>
    </row>
    <row r="22" spans="1:9" ht="42" customHeight="1" x14ac:dyDescent="0.2">
      <c r="A22" s="14"/>
      <c r="B22" s="14"/>
      <c r="C22" s="4"/>
      <c r="D22" s="43" t="s">
        <v>38</v>
      </c>
      <c r="E22" s="44"/>
      <c r="F22" s="24" t="e">
        <f>(F21-F20)/C15</f>
        <v>#DIV/0!</v>
      </c>
      <c r="G22" s="4"/>
      <c r="H22" s="4"/>
    </row>
    <row r="23" spans="1:9" x14ac:dyDescent="0.15">
      <c r="A23" s="1"/>
      <c r="B23" s="1"/>
      <c r="C23" s="4"/>
      <c r="D23" s="4"/>
      <c r="E23" s="4"/>
      <c r="F23" s="10"/>
      <c r="G23" s="4"/>
      <c r="H23" s="4"/>
    </row>
    <row r="24" spans="1:9" x14ac:dyDescent="0.15">
      <c r="A24" s="1"/>
      <c r="B24" s="1"/>
      <c r="C24" s="4"/>
      <c r="D24" s="4"/>
      <c r="E24" s="4"/>
      <c r="F24" s="10"/>
      <c r="G24" s="4"/>
      <c r="H24" s="4"/>
    </row>
    <row r="25" spans="1:9" x14ac:dyDescent="0.15">
      <c r="A25" s="1"/>
      <c r="B25" s="1"/>
      <c r="E25" s="4"/>
      <c r="F25" s="10"/>
      <c r="G25" s="4"/>
      <c r="H25" s="4"/>
    </row>
    <row r="26" spans="1:9" x14ac:dyDescent="0.15">
      <c r="B26" s="1"/>
      <c r="E26" s="4"/>
      <c r="F26" s="10"/>
    </row>
    <row r="27" spans="1:9" x14ac:dyDescent="0.15">
      <c r="B27" s="1"/>
      <c r="F27" s="4"/>
    </row>
    <row r="28" spans="1:9" x14ac:dyDescent="0.15">
      <c r="B28" s="1"/>
      <c r="F28" s="4"/>
    </row>
    <row r="29" spans="1:9" x14ac:dyDescent="0.15">
      <c r="B29" s="1"/>
      <c r="F29" s="4"/>
    </row>
    <row r="34" spans="4:4" x14ac:dyDescent="0.15">
      <c r="D34" s="39"/>
    </row>
    <row r="35" spans="4:4" x14ac:dyDescent="0.15">
      <c r="D35" s="39"/>
    </row>
    <row r="36" spans="4:4" x14ac:dyDescent="0.15">
      <c r="D36" s="40"/>
    </row>
  </sheetData>
  <mergeCells count="9">
    <mergeCell ref="D21:E21"/>
    <mergeCell ref="D22:E22"/>
    <mergeCell ref="B1:F1"/>
    <mergeCell ref="B15:B17"/>
    <mergeCell ref="D15:D17"/>
    <mergeCell ref="F15:F17"/>
    <mergeCell ref="E15:E17"/>
    <mergeCell ref="A9:B9"/>
    <mergeCell ref="A11:F11"/>
  </mergeCells>
  <hyperlinks>
    <hyperlink ref="C5" r:id="rId1" xr:uid="{0E43A649-5F46-4849-A065-EA8935AC57D5}"/>
  </hyperlinks>
  <pageMargins left="0.25" right="0.25" top="0.63114583333333329" bottom="0.51708333333333334" header="0.3" footer="0.3"/>
  <pageSetup scale="73" fitToHeight="2" orientation="landscape" horizontalDpi="4294967292" verticalDpi="4294967292" r:id="rId2"/>
  <headerFooter>
    <oddHeader xml:space="preserve">&amp;L&amp;"Arial,Regular"&amp;K000000&amp;D&amp;C&amp;"Arial,Bold"&amp;K000000QUICK BUDGET &amp;"Arial,Bold Italic"ESTIMATE&amp;R&amp;"System Font,Regular"&amp;10&amp;K000000
</oddHeader>
    <oddFooter>&amp;R&amp;P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Basic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O'Mara Taylor</dc:creator>
  <cp:lastModifiedBy>Microsoft Office User</cp:lastModifiedBy>
  <cp:lastPrinted>2023-02-27T18:27:02Z</cp:lastPrinted>
  <dcterms:created xsi:type="dcterms:W3CDTF">2017-09-21T19:06:58Z</dcterms:created>
  <dcterms:modified xsi:type="dcterms:W3CDTF">2023-08-15T17:33:22Z</dcterms:modified>
</cp:coreProperties>
</file>